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5106-OD  Моквелд (30889 34538 40995)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externalReferences>
    <externalReference r:id="rId3"/>
  </externalReference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H12" i="1" l="1"/>
  <c r="B12" i="1"/>
  <c r="C12" i="1"/>
  <c r="K12" i="1"/>
  <c r="K11" i="1"/>
  <c r="K10" i="1"/>
  <c r="K9" i="1"/>
  <c r="K8" i="1"/>
  <c r="K7" i="1"/>
  <c r="K13" i="1" s="1"/>
</calcChain>
</file>

<file path=xl/sharedStrings.xml><?xml version="1.0" encoding="utf-8"?>
<sst xmlns="http://schemas.openxmlformats.org/spreadsheetml/2006/main" count="737" uniqueCount="587">
  <si>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</si>
  <si>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</si>
  <si>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</si>
  <si>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5106-OD Поставка клапанов осевого типа Mokveld Valves  для КПО / Purchase № 5106-OD Purchase axial-flow valves Mokveld Valves for CPE</t>
  </si>
  <si>
    <t>Компания-участница/Bidder:</t>
  </si>
  <si>
    <t>09.06.22 12:34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</si>
  <si>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</si>
  <si>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</si>
  <si>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</si>
  <si>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</si>
  <si>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</si>
  <si>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</si>
  <si>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</si>
  <si>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</si>
  <si>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</si>
  <si>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</si>
  <si>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</si>
  <si>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</si>
  <si>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</si>
  <si>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</si>
  <si>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</si>
  <si>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</si>
  <si>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</si>
  <si>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1047394</t>
  </si>
  <si>
    <t>34538</t>
  </si>
  <si>
    <t>MAR_T</t>
  </si>
  <si>
    <t>Перепускной демпфирующий клапан 12" ANSI 300 с уставкой срабатывания -  Основной управляющий клапан -1220 кПа;
- Резервный управляющий клапан -1420 кПа / Bypass damp valve 12"", ANSI 300, with operation setting</t>
  </si>
  <si>
    <t>шт./EA</t>
  </si>
  <si>
    <t/>
  </si>
  <si>
    <t>3989</t>
  </si>
  <si>
    <t>EA</t>
  </si>
  <si>
    <t>66</t>
  </si>
  <si>
    <t>66Z</t>
  </si>
  <si>
    <t>MOKVELD</t>
  </si>
  <si>
    <t>1039851</t>
  </si>
  <si>
    <t>30889</t>
  </si>
  <si>
    <t>Комплект уплотнений  для клапана Mokveld модель RZD-X 24" ANSI600 RF сер. №30518 / Seal Kit for Mokveld Valve, Type RZD-X  24" ANSI 600 RF, #30518</t>
  </si>
  <si>
    <t>66A</t>
  </si>
  <si>
    <t>1070414</t>
  </si>
  <si>
    <t>Клапан отсечной Mokveld RZD-X Ду=600 мм, Ру=10,0 Мпа, присоединение фланцевое ANSI 600 RF c электрическим приводом Rotork IQM25 / Axle type on-off valve RZD- X, DN 24", ANSI 600, flanged RF, with Rotork IQ3 25 actuator</t>
  </si>
  <si>
    <t>66N</t>
  </si>
  <si>
    <t>1099200</t>
  </si>
  <si>
    <t>40995</t>
  </si>
  <si>
    <t>Клапан запорный осевого типа DN 1050 PN 5,0 МПа фланцевый RF (ANSI300) Mokveld RZD-RVX с электроприводом / "Axial on-off valve  DN1050 (42"") / Class 300 Flanged RF Mokveld RZD-RVX electric acuator"</t>
  </si>
  <si>
    <t>66C</t>
  </si>
  <si>
    <t>RZD-RVX</t>
  </si>
  <si>
    <t>1099201</t>
  </si>
  <si>
    <t>"Комплект уплотнений для клапана Mokveld модель RZD-RVX 42"" ANSI300 RF" / Seal Kit for Mokveld Valve, Type RZD-RVX  42" ANSI 300 RF</t>
  </si>
  <si>
    <t>компл./SET</t>
  </si>
  <si>
    <t>SET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</si>
  <si>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</si>
  <si>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</si>
  <si>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</si>
  <si>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</si>
  <si>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</si>
  <si>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</si>
  <si>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</si>
  <si>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</si>
  <si>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</si>
  <si>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</si>
  <si>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</si>
  <si>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</si>
  <si>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</si>
  <si>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</si>
  <si>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</si>
  <si>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</si>
  <si>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</si>
  <si>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</si>
  <si>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</si>
  <si>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</si>
  <si>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</si>
  <si>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</si>
  <si>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</si>
  <si>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</si>
  <si>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</si>
  <si>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</si>
  <si>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</si>
  <si>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</si>
  <si>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</si>
  <si>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</si>
  <si>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</si>
  <si>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</si>
  <si>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</si>
  <si>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</si>
  <si>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</si>
  <si>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</si>
  <si>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</si>
  <si>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</si>
  <si>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</si>
  <si>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</si>
  <si>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</si>
  <si>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</si>
  <si>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</si>
  <si>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</si>
  <si>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</si>
  <si>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</si>
  <si>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</si>
  <si>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</si>
  <si>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</si>
  <si>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</si>
  <si>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</si>
  <si>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</si>
  <si>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</si>
  <si>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</si>
  <si>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</si>
  <si>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</si>
  <si>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</si>
  <si>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</si>
  <si>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</si>
  <si>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</si>
  <si>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</si>
  <si>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</si>
  <si>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</si>
  <si>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</si>
  <si>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</si>
  <si>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</si>
  <si>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</si>
  <si>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</si>
  <si>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</si>
  <si>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</si>
  <si>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</si>
  <si>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</si>
  <si>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</si>
  <si>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</si>
  <si>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</si>
  <si>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</si>
  <si>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</si>
  <si>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</si>
  <si>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</si>
  <si>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</si>
  <si>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</si>
  <si>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</si>
  <si>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</si>
  <si>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</si>
  <si>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</si>
  <si>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</si>
  <si>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</si>
  <si>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</si>
  <si>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</si>
  <si>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</si>
  <si>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</si>
  <si>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</si>
  <si>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</si>
  <si>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</si>
  <si>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</si>
  <si>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</si>
  <si>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</si>
  <si>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</si>
  <si>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</si>
  <si>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</si>
  <si>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</si>
  <si>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</si>
  <si>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</si>
  <si>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</si>
  <si>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</si>
  <si>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</si>
  <si>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</si>
  <si>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</si>
  <si>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</si>
  <si>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</si>
  <si>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</si>
  <si>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</si>
  <si>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</si>
  <si>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</si>
  <si>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</si>
  <si>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</si>
  <si>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</si>
  <si>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</si>
  <si>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</si>
  <si>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</si>
  <si>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</si>
  <si>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</si>
  <si>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</si>
  <si>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</si>
  <si>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</si>
  <si>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</si>
  <si>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</si>
  <si>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</si>
  <si>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</si>
  <si>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</si>
  <si>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</si>
  <si>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</si>
  <si>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</si>
  <si>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</si>
  <si>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</si>
  <si>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</si>
  <si>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</si>
  <si>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</si>
  <si>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</si>
  <si>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</si>
  <si>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</si>
  <si>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</si>
  <si>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</si>
  <si>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</si>
  <si>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</si>
  <si>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</si>
  <si>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</si>
  <si>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</si>
  <si>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</si>
  <si>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</si>
  <si>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</si>
  <si>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</si>
  <si>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</si>
  <si>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</si>
  <si>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</si>
  <si>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</si>
  <si>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</si>
  <si>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</si>
  <si>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</si>
  <si>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</si>
  <si>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</si>
  <si>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</si>
  <si>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</si>
  <si>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</si>
  <si>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</si>
  <si>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</si>
  <si>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</si>
  <si>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</si>
  <si>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</si>
  <si>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</si>
  <si>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</si>
  <si>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</si>
  <si>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</si>
  <si>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</si>
  <si>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</si>
  <si>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</si>
  <si>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</si>
  <si>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</si>
  <si>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</si>
  <si>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</si>
  <si>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</si>
  <si>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</si>
  <si>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</si>
  <si>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</si>
  <si>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</si>
  <si>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</si>
  <si>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</si>
  <si>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</si>
  <si>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</si>
  <si>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</si>
  <si>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</si>
  <si>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</si>
  <si>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</si>
  <si>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</si>
  <si>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</si>
  <si>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</si>
  <si>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</si>
  <si>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</si>
  <si>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</si>
  <si>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</si>
  <si>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</si>
  <si>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</si>
  <si>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</si>
  <si>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</si>
  <si>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</si>
  <si>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</si>
  <si>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</si>
  <si>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</si>
  <si>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</si>
  <si>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</si>
  <si>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</si>
  <si>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</si>
  <si>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</si>
  <si>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</si>
  <si>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</si>
  <si>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</si>
  <si>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</si>
  <si>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</si>
  <si>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</si>
  <si>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</si>
  <si>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</si>
  <si>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</si>
  <si>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</si>
  <si>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</si>
  <si>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</si>
  <si>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</si>
  <si>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</si>
  <si>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</si>
  <si>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</si>
  <si>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</si>
  <si>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</si>
  <si>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</si>
  <si>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</si>
  <si>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</si>
  <si>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</si>
  <si>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</si>
  <si>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</si>
  <si>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</si>
  <si>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</si>
  <si>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</si>
  <si>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</si>
  <si>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</si>
  <si>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</si>
  <si>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</si>
  <si>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</si>
  <si>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</si>
  <si>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</si>
  <si>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</si>
  <si>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</si>
  <si>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</si>
  <si>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</si>
  <si>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</si>
  <si>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</si>
  <si>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</si>
  <si>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</si>
  <si>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</si>
  <si>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</si>
  <si>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</si>
  <si>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</si>
  <si>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</si>
  <si>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</si>
  <si>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</si>
  <si>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</si>
  <si>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</si>
  <si>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</si>
  <si>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</si>
  <si>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</si>
  <si>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</si>
  <si>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</si>
  <si>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</si>
  <si>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</si>
  <si>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</si>
  <si>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</si>
  <si>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</si>
  <si>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</si>
  <si>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</si>
  <si>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</si>
  <si>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</si>
  <si>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</si>
  <si>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</si>
  <si>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</si>
  <si>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</si>
  <si>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</si>
  <si>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</si>
  <si>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</si>
  <si>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</si>
  <si>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</si>
  <si>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</si>
  <si>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</si>
  <si>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</si>
  <si>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</si>
  <si>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</si>
  <si>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</si>
  <si>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</si>
  <si>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</si>
  <si>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</si>
  <si>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</si>
  <si>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</si>
  <si>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</si>
  <si>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</si>
  <si>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</si>
  <si>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</si>
  <si>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</si>
  <si>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</si>
  <si>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</si>
  <si>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</si>
  <si>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</si>
  <si>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</si>
  <si>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</si>
  <si>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</si>
  <si>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</si>
  <si>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</si>
  <si>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</si>
  <si>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</si>
  <si>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</si>
  <si>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</si>
  <si>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</si>
  <si>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</si>
  <si>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</si>
  <si>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</si>
  <si>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</si>
  <si>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</si>
  <si>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</si>
  <si>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</si>
  <si>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</si>
  <si>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</si>
  <si>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</si>
  <si>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</si>
  <si>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</si>
  <si>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</si>
  <si>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</si>
  <si>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</si>
  <si>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</si>
  <si>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</si>
  <si>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</si>
  <si>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</si>
  <si>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</si>
  <si>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</si>
  <si>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</si>
  <si>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</si>
  <si>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</si>
  <si>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</si>
  <si>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</si>
  <si>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</si>
  <si>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</si>
  <si>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</si>
  <si>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</si>
  <si>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</si>
  <si>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</si>
  <si>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</si>
  <si>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</si>
  <si>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</si>
  <si>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</si>
  <si>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</si>
  <si>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</si>
  <si>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</si>
  <si>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</si>
  <si>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</si>
  <si>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</si>
  <si>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</si>
  <si>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</si>
  <si>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</si>
  <si>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</si>
  <si>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</si>
  <si>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</si>
  <si>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</si>
  <si>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</si>
  <si>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</si>
  <si>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</si>
  <si>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</si>
  <si>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</si>
  <si>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</si>
  <si>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</si>
  <si>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</si>
  <si>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</si>
  <si>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</si>
  <si>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</si>
  <si>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</si>
  <si>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</si>
  <si>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</si>
  <si>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</si>
  <si>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</si>
  <si>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</si>
  <si>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</si>
  <si>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</si>
  <si>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</si>
  <si>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</si>
  <si>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</si>
  <si>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</si>
  <si>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</si>
  <si>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</si>
  <si>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</si>
  <si>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</si>
  <si>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</si>
  <si>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</si>
  <si>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</si>
  <si>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</si>
  <si>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</si>
  <si>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</si>
  <si>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</si>
  <si>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</si>
  <si>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</si>
  <si>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</si>
  <si>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</si>
  <si>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</si>
  <si>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</si>
  <si>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</si>
  <si>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</si>
  <si>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</si>
  <si>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</si>
  <si>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</si>
  <si>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</si>
  <si>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</si>
  <si>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</si>
  <si>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</si>
  <si>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</si>
  <si>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</si>
  <si>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</si>
  <si>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</si>
  <si>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</si>
  <si>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</si>
  <si>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</si>
  <si>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</si>
  <si>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</si>
  <si>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</si>
  <si>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</si>
  <si>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</si>
  <si>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</si>
  <si>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</si>
  <si>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</si>
  <si>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</si>
  <si>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</si>
  <si>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</si>
  <si>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</si>
  <si>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</si>
  <si>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</si>
  <si>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</si>
  <si>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</si>
  <si>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</si>
  <si>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</si>
  <si>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</si>
  <si>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</si>
  <si>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</si>
  <si>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</si>
  <si>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</si>
  <si>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</si>
  <si>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</si>
  <si>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</si>
  <si>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</si>
  <si>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</si>
  <si>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</si>
  <si>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</si>
  <si>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</si>
  <si>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</si>
  <si>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</si>
  <si>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</si>
  <si>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</si>
  <si>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</si>
  <si>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</si>
  <si>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</si>
  <si>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</si>
  <si>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</si>
  <si>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</si>
  <si>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</si>
  <si>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</si>
  <si>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</si>
  <si>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</si>
  <si>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</si>
  <si>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</si>
  <si>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</si>
  <si>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</si>
  <si>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</si>
  <si>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</si>
  <si>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</si>
  <si>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</si>
  <si>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</si>
  <si>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</si>
  <si>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</si>
  <si>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</si>
  <si>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</si>
  <si>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</si>
  <si>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</si>
  <si>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</si>
  <si>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</si>
  <si>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</si>
  <si>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</si>
  <si>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</si>
  <si>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</si>
  <si>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</si>
  <si>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</si>
  <si>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</si>
  <si>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</si>
  <si>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</si>
  <si>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</si>
  <si>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</si>
  <si>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</si>
  <si>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</si>
  <si>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</si>
  <si>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</si>
  <si>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</si>
  <si>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</si>
  <si>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</si>
  <si>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</si>
  <si>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</si>
  <si>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</si>
  <si>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</si>
  <si>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</si>
  <si>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</si>
  <si>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</si>
  <si>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</si>
  <si>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</si>
  <si>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</si>
  <si>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</si>
  <si>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</si>
  <si>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</si>
  <si>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</si>
  <si>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</si>
  <si>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</si>
  <si>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</si>
  <si>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</si>
  <si>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</si>
  <si>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</si>
  <si>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</si>
  <si>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</si>
  <si>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</si>
  <si>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</si>
  <si>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</si>
  <si>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</si>
  <si>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ATYRAU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</si>
  <si>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</si>
  <si>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 xml:space="preserve">ОЛ на перепускной клапан демпфирующий клапан  DN 300, PN 5,0 МПа
</t>
  </si>
  <si>
    <t>ОЛ на клапан запорный осевого типа DN 1050 PN 5,0 МПа</t>
  </si>
  <si>
    <t>ОЛ Клапан регулирующий осевого типа Ду 600 мм, Ру 10,0 Мпа</t>
  </si>
  <si>
    <t>RZD-RVX 42"</t>
  </si>
  <si>
    <t>модель RZD-X 24"</t>
  </si>
  <si>
    <t>ОЛ клапан отсечной Mokveld RZD-X Ду 600 мм, Ру 10,0 Мпа</t>
  </si>
  <si>
    <t>Клапан регулирующий осевого типа Mokveld RZD-RMX77 Ду=600 мм, Ру=10,0 Мпа, присоединение фланцевое ANSI 600 RF c интеллектуальным электрическим приводом Rotork IQ3M25  
~Control valve Mokveld RZD-RMX77  Dy=600 mm, Ру=10,0 Mpa, connection flange ANSI 600 RF, smart electrical drive Rotork IQ3M25 Номер оборудования 41-PV-0007A/B/C. 
Mokveld Valves B.V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</si>
</sst>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ga0330\AppData\Local\Microsoft\Windows\INetCache\IE\5VAM3O71\&#1055;&#1077;&#1095;&#1072;&#1090;&#1085;&#1072;&#1103;%20&#1092;&#1086;&#1088;&#1084;&#1072;%20&#1079;&#1072;&#1103;&#1074;&#1082;&#1080;%20&#1085;&#1072;%20&#1079;&#1072;&#1082;&#1091;&#1087;&#1082;&#1091;%20202206091240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>
        <row r="12">
          <cell r="B12">
            <v>56993653</v>
          </cell>
          <cell r="C12" t="str">
            <v>1036667</v>
          </cell>
          <cell r="H12" t="str">
            <v>шт./EA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A10" zoomScale="70" zoomScaleNormal="70" workbookViewId="0">
      <selection activeCell="A19" sqref="A19:Q1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3" customWidth="1"/>
    <col min="7" max="7" width="24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0</v>
      </c>
      <c r="B1" s="15"/>
      <c r="C1" s="15"/>
      <c r="D1" s="15"/>
    </row>
    <row r="2" spans="1:24" ht="20.25" x14ac:dyDescent="0.3">
      <c r="A2" s="2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3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6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1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1.25" x14ac:dyDescent="0.25">
      <c r="A7" s="8">
        <v>1</v>
      </c>
      <c r="B7" s="8">
        <v>56950642</v>
      </c>
      <c r="C7" s="8" t="s">
        <v>23</v>
      </c>
      <c r="D7" s="8" t="s">
        <v>24</v>
      </c>
      <c r="E7" s="8" t="s">
        <v>25</v>
      </c>
      <c r="F7" s="9" t="s">
        <v>26</v>
      </c>
      <c r="G7" s="8" t="s">
        <v>580</v>
      </c>
      <c r="H7" s="8" t="s">
        <v>27</v>
      </c>
      <c r="I7" s="8">
        <v>1</v>
      </c>
      <c r="J7" s="10">
        <v>0</v>
      </c>
      <c r="K7" s="11">
        <f t="shared" ref="K7:K12" si="0">I7*ROUND(J7,2)</f>
        <v>0</v>
      </c>
      <c r="L7" s="12" t="s">
        <v>28</v>
      </c>
      <c r="M7" s="12" t="s">
        <v>28</v>
      </c>
      <c r="N7" s="12" t="s">
        <v>28</v>
      </c>
      <c r="O7" s="12" t="s">
        <v>28</v>
      </c>
      <c r="P7" s="8" t="s">
        <v>578</v>
      </c>
      <c r="Q7" s="13" t="s">
        <v>28</v>
      </c>
      <c r="R7" s="3" t="s">
        <v>23</v>
      </c>
      <c r="S7" s="3" t="s">
        <v>29</v>
      </c>
      <c r="T7" s="3">
        <v>1</v>
      </c>
      <c r="U7" s="3" t="s">
        <v>30</v>
      </c>
      <c r="V7" s="3" t="s">
        <v>31</v>
      </c>
      <c r="W7" s="3" t="s">
        <v>32</v>
      </c>
      <c r="X7" s="3" t="s">
        <v>33</v>
      </c>
    </row>
    <row r="8" spans="1:24" ht="72" customHeight="1" x14ac:dyDescent="0.25">
      <c r="A8" s="8">
        <v>2</v>
      </c>
      <c r="B8" s="8">
        <v>56922765</v>
      </c>
      <c r="C8" s="8" t="s">
        <v>34</v>
      </c>
      <c r="D8" s="8" t="s">
        <v>35</v>
      </c>
      <c r="E8" s="8" t="s">
        <v>25</v>
      </c>
      <c r="F8" s="9" t="s">
        <v>36</v>
      </c>
      <c r="G8" s="8" t="s">
        <v>584</v>
      </c>
      <c r="H8" s="8" t="s">
        <v>27</v>
      </c>
      <c r="I8" s="8">
        <v>1</v>
      </c>
      <c r="J8" s="10">
        <v>0</v>
      </c>
      <c r="K8" s="11">
        <f t="shared" si="0"/>
        <v>0</v>
      </c>
      <c r="L8" s="12" t="s">
        <v>28</v>
      </c>
      <c r="M8" s="12" t="s">
        <v>28</v>
      </c>
      <c r="N8" s="12" t="s">
        <v>28</v>
      </c>
      <c r="O8" s="12" t="s">
        <v>28</v>
      </c>
      <c r="P8" s="8" t="s">
        <v>578</v>
      </c>
      <c r="Q8" s="13" t="s">
        <v>28</v>
      </c>
      <c r="R8" s="3" t="s">
        <v>34</v>
      </c>
      <c r="S8" s="3" t="s">
        <v>29</v>
      </c>
      <c r="T8" s="3">
        <v>2</v>
      </c>
      <c r="U8" s="3" t="s">
        <v>30</v>
      </c>
      <c r="V8" s="3" t="s">
        <v>31</v>
      </c>
      <c r="W8" s="3" t="s">
        <v>37</v>
      </c>
      <c r="X8" s="3" t="s">
        <v>33</v>
      </c>
    </row>
    <row r="9" spans="1:24" ht="100.5" customHeight="1" x14ac:dyDescent="0.25">
      <c r="A9" s="8">
        <v>3</v>
      </c>
      <c r="B9" s="8">
        <v>56922766</v>
      </c>
      <c r="C9" s="8" t="s">
        <v>38</v>
      </c>
      <c r="D9" s="8" t="s">
        <v>35</v>
      </c>
      <c r="E9" s="8" t="s">
        <v>25</v>
      </c>
      <c r="F9" s="9" t="s">
        <v>39</v>
      </c>
      <c r="G9" s="8" t="s">
        <v>585</v>
      </c>
      <c r="H9" s="8" t="s">
        <v>27</v>
      </c>
      <c r="I9" s="8">
        <v>2</v>
      </c>
      <c r="J9" s="10">
        <v>0</v>
      </c>
      <c r="K9" s="11">
        <f t="shared" si="0"/>
        <v>0</v>
      </c>
      <c r="L9" s="12" t="s">
        <v>28</v>
      </c>
      <c r="M9" s="12" t="s">
        <v>28</v>
      </c>
      <c r="N9" s="12" t="s">
        <v>28</v>
      </c>
      <c r="O9" s="12" t="s">
        <v>28</v>
      </c>
      <c r="P9" s="8" t="s">
        <v>578</v>
      </c>
      <c r="Q9" s="13" t="s">
        <v>28</v>
      </c>
      <c r="R9" s="3" t="s">
        <v>38</v>
      </c>
      <c r="S9" s="3" t="s">
        <v>29</v>
      </c>
      <c r="T9" s="3">
        <v>3</v>
      </c>
      <c r="U9" s="3" t="s">
        <v>30</v>
      </c>
      <c r="V9" s="3" t="s">
        <v>31</v>
      </c>
      <c r="W9" s="3" t="s">
        <v>40</v>
      </c>
      <c r="X9" s="3" t="s">
        <v>28</v>
      </c>
    </row>
    <row r="10" spans="1:24" ht="75" x14ac:dyDescent="0.25">
      <c r="A10" s="8">
        <v>4</v>
      </c>
      <c r="B10" s="8">
        <v>56993042</v>
      </c>
      <c r="C10" s="8" t="s">
        <v>41</v>
      </c>
      <c r="D10" s="8" t="s">
        <v>42</v>
      </c>
      <c r="E10" s="8" t="s">
        <v>25</v>
      </c>
      <c r="F10" s="9" t="s">
        <v>43</v>
      </c>
      <c r="G10" s="8" t="s">
        <v>581</v>
      </c>
      <c r="H10" s="8" t="s">
        <v>27</v>
      </c>
      <c r="I10" s="8">
        <v>1</v>
      </c>
      <c r="J10" s="10">
        <v>0</v>
      </c>
      <c r="K10" s="11">
        <f t="shared" si="0"/>
        <v>0</v>
      </c>
      <c r="L10" s="12" t="s">
        <v>28</v>
      </c>
      <c r="M10" s="12" t="s">
        <v>28</v>
      </c>
      <c r="N10" s="12" t="s">
        <v>28</v>
      </c>
      <c r="O10" s="12" t="s">
        <v>28</v>
      </c>
      <c r="P10" s="8" t="s">
        <v>578</v>
      </c>
      <c r="Q10" s="13" t="s">
        <v>28</v>
      </c>
      <c r="R10" s="3" t="s">
        <v>41</v>
      </c>
      <c r="S10" s="3" t="s">
        <v>29</v>
      </c>
      <c r="T10" s="3">
        <v>4</v>
      </c>
      <c r="U10" s="3" t="s">
        <v>30</v>
      </c>
      <c r="V10" s="3" t="s">
        <v>31</v>
      </c>
      <c r="W10" s="3" t="s">
        <v>44</v>
      </c>
      <c r="X10" s="3" t="s">
        <v>45</v>
      </c>
    </row>
    <row r="11" spans="1:24" ht="56.25" x14ac:dyDescent="0.25">
      <c r="A11" s="8">
        <v>5</v>
      </c>
      <c r="B11" s="8">
        <v>56993043</v>
      </c>
      <c r="C11" s="8" t="s">
        <v>46</v>
      </c>
      <c r="D11" s="8" t="s">
        <v>42</v>
      </c>
      <c r="E11" s="8" t="s">
        <v>25</v>
      </c>
      <c r="F11" s="9" t="s">
        <v>47</v>
      </c>
      <c r="G11" s="8" t="s">
        <v>583</v>
      </c>
      <c r="H11" s="8" t="s">
        <v>48</v>
      </c>
      <c r="I11" s="8">
        <v>1</v>
      </c>
      <c r="J11" s="10">
        <v>0</v>
      </c>
      <c r="K11" s="11">
        <f t="shared" si="0"/>
        <v>0</v>
      </c>
      <c r="L11" s="12" t="s">
        <v>28</v>
      </c>
      <c r="M11" s="12" t="s">
        <v>28</v>
      </c>
      <c r="N11" s="12" t="s">
        <v>28</v>
      </c>
      <c r="O11" s="12" t="s">
        <v>28</v>
      </c>
      <c r="P11" s="8" t="s">
        <v>578</v>
      </c>
      <c r="Q11" s="13" t="s">
        <v>28</v>
      </c>
      <c r="R11" s="3" t="s">
        <v>46</v>
      </c>
      <c r="S11" s="3" t="s">
        <v>29</v>
      </c>
      <c r="T11" s="3">
        <v>5</v>
      </c>
      <c r="U11" s="3" t="s">
        <v>49</v>
      </c>
      <c r="V11" s="3" t="s">
        <v>31</v>
      </c>
      <c r="W11" s="3" t="s">
        <v>44</v>
      </c>
      <c r="X11" s="3" t="s">
        <v>28</v>
      </c>
    </row>
    <row r="12" spans="1:24" ht="150" x14ac:dyDescent="0.25">
      <c r="A12" s="8">
        <v>6</v>
      </c>
      <c r="B12" s="8">
        <f>[1]sheet!B12</f>
        <v>56993653</v>
      </c>
      <c r="C12" s="8" t="str">
        <f>[1]sheet!C12</f>
        <v>1036667</v>
      </c>
      <c r="D12" s="8">
        <v>41101</v>
      </c>
      <c r="E12" s="8" t="s">
        <v>25</v>
      </c>
      <c r="F12" s="9" t="s">
        <v>586</v>
      </c>
      <c r="G12" s="8" t="s">
        <v>582</v>
      </c>
      <c r="H12" s="8" t="str">
        <f>[1]sheet!$H$12</f>
        <v>шт./EA</v>
      </c>
      <c r="I12" s="8">
        <v>1</v>
      </c>
      <c r="J12" s="10">
        <v>0</v>
      </c>
      <c r="K12" s="11">
        <f t="shared" si="0"/>
        <v>0</v>
      </c>
      <c r="L12" s="12" t="s">
        <v>28</v>
      </c>
      <c r="M12" s="12" t="s">
        <v>28</v>
      </c>
      <c r="N12" s="12" t="s">
        <v>28</v>
      </c>
      <c r="O12" s="12" t="s">
        <v>28</v>
      </c>
      <c r="P12" s="8" t="s">
        <v>578</v>
      </c>
      <c r="Q12" s="13" t="s">
        <v>28</v>
      </c>
      <c r="R12" s="7"/>
      <c r="S12" s="7"/>
      <c r="T12" s="7"/>
      <c r="U12" s="7"/>
      <c r="V12" s="7"/>
      <c r="W12" s="7"/>
      <c r="X12" s="7"/>
    </row>
    <row r="13" spans="1:24" ht="20.25" x14ac:dyDescent="0.3">
      <c r="A13" s="23" t="s">
        <v>50</v>
      </c>
      <c r="B13" s="24" t="s">
        <v>28</v>
      </c>
      <c r="C13" s="24" t="s">
        <v>28</v>
      </c>
      <c r="D13" s="24" t="s">
        <v>28</v>
      </c>
      <c r="E13" s="24" t="s">
        <v>28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5">
        <f>SUBTOTAL(109,K7:K11)</f>
        <v>0</v>
      </c>
      <c r="L13" s="4" t="s">
        <v>28</v>
      </c>
      <c r="M13" s="4" t="s">
        <v>28</v>
      </c>
      <c r="N13" s="4" t="s">
        <v>28</v>
      </c>
      <c r="O13" s="4" t="s">
        <v>28</v>
      </c>
      <c r="P13" s="4" t="s">
        <v>28</v>
      </c>
      <c r="Q13" s="4" t="s">
        <v>28</v>
      </c>
    </row>
    <row r="15" spans="1:24" ht="18.75" x14ac:dyDescent="0.3">
      <c r="A15" s="25" t="s">
        <v>51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ht="34.5" customHeight="1" x14ac:dyDescent="0.2">
      <c r="A16" s="26" t="s">
        <v>578</v>
      </c>
      <c r="B16" s="27" t="s">
        <v>28</v>
      </c>
      <c r="C16" s="27" t="s">
        <v>28</v>
      </c>
      <c r="D16" s="27" t="s">
        <v>28</v>
      </c>
      <c r="E16" s="27" t="s">
        <v>28</v>
      </c>
      <c r="F16" s="26" t="s">
        <v>579</v>
      </c>
      <c r="G16" s="27" t="s">
        <v>28</v>
      </c>
      <c r="H16" s="27" t="s">
        <v>28</v>
      </c>
      <c r="I16" s="27" t="s">
        <v>28</v>
      </c>
      <c r="J16" s="27" t="s">
        <v>28</v>
      </c>
      <c r="K16" s="27" t="s">
        <v>28</v>
      </c>
      <c r="L16" s="27" t="s">
        <v>28</v>
      </c>
      <c r="M16" s="27" t="s">
        <v>28</v>
      </c>
      <c r="N16" s="27" t="s">
        <v>28</v>
      </c>
      <c r="O16" s="27" t="s">
        <v>28</v>
      </c>
      <c r="P16" s="27" t="s">
        <v>28</v>
      </c>
      <c r="Q16" s="27" t="s">
        <v>28</v>
      </c>
    </row>
    <row r="17" spans="1:17" ht="20.25" x14ac:dyDescent="0.3">
      <c r="A17" s="21" t="s">
        <v>52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20.25" x14ac:dyDescent="0.3">
      <c r="A18" s="21" t="s">
        <v>53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45" customHeight="1" x14ac:dyDescent="0.2">
      <c r="A19" s="22" t="s">
        <v>54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20.25" x14ac:dyDescent="0.3">
      <c r="A20" s="21" t="s">
        <v>55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45" customHeight="1" x14ac:dyDescent="0.2">
      <c r="A21" s="22" t="s">
        <v>56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3" spans="1:17" ht="20.25" x14ac:dyDescent="0.3">
      <c r="A23" s="18" t="s">
        <v>28</v>
      </c>
      <c r="B23" s="19" t="s">
        <v>28</v>
      </c>
      <c r="C23" s="19" t="s">
        <v>28</v>
      </c>
      <c r="D23" s="19" t="s">
        <v>28</v>
      </c>
      <c r="E23" s="19" t="s">
        <v>28</v>
      </c>
      <c r="F23" s="19" t="s">
        <v>28</v>
      </c>
      <c r="G23" s="19" t="s">
        <v>28</v>
      </c>
      <c r="L23" s="18" t="s">
        <v>28</v>
      </c>
      <c r="M23" s="19" t="s">
        <v>28</v>
      </c>
      <c r="N23" s="19" t="s">
        <v>28</v>
      </c>
      <c r="O23" s="19" t="s">
        <v>28</v>
      </c>
      <c r="P23" s="19" t="s">
        <v>28</v>
      </c>
      <c r="Q23" s="19" t="s">
        <v>28</v>
      </c>
    </row>
    <row r="24" spans="1:17" ht="20.25" x14ac:dyDescent="0.3">
      <c r="A24" s="16" t="s">
        <v>57</v>
      </c>
      <c r="B24" s="17" t="s">
        <v>28</v>
      </c>
      <c r="C24" s="17" t="s">
        <v>28</v>
      </c>
      <c r="D24" s="17" t="s">
        <v>28</v>
      </c>
      <c r="E24" s="17" t="s">
        <v>28</v>
      </c>
      <c r="F24" s="17" t="s">
        <v>28</v>
      </c>
      <c r="G24" s="17" t="s">
        <v>28</v>
      </c>
      <c r="L24" s="16" t="s">
        <v>58</v>
      </c>
      <c r="M24" s="17" t="s">
        <v>28</v>
      </c>
      <c r="N24" s="17" t="s">
        <v>28</v>
      </c>
      <c r="O24" s="17" t="s">
        <v>28</v>
      </c>
      <c r="P24" s="17" t="s">
        <v>28</v>
      </c>
      <c r="Q24" s="17" t="s">
        <v>28</v>
      </c>
    </row>
    <row r="26" spans="1:17" ht="20.25" x14ac:dyDescent="0.3">
      <c r="A26" s="6" t="s">
        <v>28</v>
      </c>
      <c r="B26" s="6" t="s">
        <v>28</v>
      </c>
      <c r="C26" s="6" t="s">
        <v>28</v>
      </c>
      <c r="D26" s="6" t="s">
        <v>28</v>
      </c>
      <c r="E26" s="6" t="s">
        <v>28</v>
      </c>
      <c r="F26" s="6" t="s">
        <v>28</v>
      </c>
      <c r="G26" s="6" t="s">
        <v>28</v>
      </c>
      <c r="L26" s="18" t="s">
        <v>28</v>
      </c>
      <c r="M26" s="19" t="s">
        <v>28</v>
      </c>
      <c r="N26" s="19" t="s">
        <v>28</v>
      </c>
      <c r="O26" s="19" t="s">
        <v>28</v>
      </c>
      <c r="P26" s="19" t="s">
        <v>28</v>
      </c>
      <c r="Q26" s="19" t="s">
        <v>28</v>
      </c>
    </row>
    <row r="27" spans="1:17" ht="20.25" x14ac:dyDescent="0.3">
      <c r="A27" s="1" t="s">
        <v>28</v>
      </c>
      <c r="B27" s="6" t="s">
        <v>28</v>
      </c>
      <c r="C27" s="6" t="s">
        <v>28</v>
      </c>
      <c r="D27" s="6" t="s">
        <v>28</v>
      </c>
      <c r="E27" s="6" t="s">
        <v>28</v>
      </c>
      <c r="F27" s="6" t="s">
        <v>28</v>
      </c>
      <c r="G27" s="6" t="s">
        <v>28</v>
      </c>
      <c r="L27" s="16" t="s">
        <v>59</v>
      </c>
      <c r="M27" s="17" t="s">
        <v>28</v>
      </c>
      <c r="N27" s="17" t="s">
        <v>28</v>
      </c>
      <c r="O27" s="17" t="s">
        <v>28</v>
      </c>
      <c r="P27" s="17" t="s">
        <v>28</v>
      </c>
      <c r="Q27" s="17" t="s">
        <v>28</v>
      </c>
    </row>
    <row r="29" spans="1:17" ht="18.75" x14ac:dyDescent="0.3">
      <c r="B29" s="20" t="s">
        <v>60</v>
      </c>
      <c r="C29" s="15"/>
      <c r="D29" s="15"/>
    </row>
    <row r="30" spans="1:17" ht="45" customHeight="1" x14ac:dyDescent="0.2">
      <c r="A30" s="14" t="s">
        <v>61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45" customHeight="1" x14ac:dyDescent="0.2">
      <c r="A31" s="14" t="s">
        <v>62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45" customHeight="1" x14ac:dyDescent="0.2">
      <c r="A32" s="14" t="s">
        <v>63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</sheetData>
  <mergeCells count="25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Q17"/>
    <mergeCell ref="A18:Q18"/>
    <mergeCell ref="A19:Q19"/>
    <mergeCell ref="A20:Q20"/>
    <mergeCell ref="A21:Q21"/>
    <mergeCell ref="A23:G23"/>
    <mergeCell ref="L23:Q23"/>
    <mergeCell ref="A30:Q30"/>
    <mergeCell ref="A31:Q31"/>
    <mergeCell ref="A32:Q32"/>
    <mergeCell ref="A24:G24"/>
    <mergeCell ref="L24:Q24"/>
    <mergeCell ref="L26:Q26"/>
    <mergeCell ref="L27:Q27"/>
    <mergeCell ref="B29:D29"/>
  </mergeCells>
  <conditionalFormatting sqref="J7:K12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2">
      <formula1>Country</formula1>
    </dataValidation>
    <dataValidation type="list" allowBlank="1" showErrorMessage="1" errorTitle="Неверный код валюты" error="Выберите из списка!" sqref="L7:L12">
      <formula1>Currency</formula1>
    </dataValidation>
    <dataValidation type="list" allowBlank="1" showErrorMessage="1" errorTitle="Неверная единицы измерения" error="Выберите из списка!" sqref="H7:H12">
      <formula1>Units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27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551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552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553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554</v>
      </c>
    </row>
    <row r="7" spans="1:11" x14ac:dyDescent="0.2">
      <c r="F7" t="s">
        <v>84</v>
      </c>
      <c r="G7" t="s">
        <v>85</v>
      </c>
      <c r="K7" t="s">
        <v>555</v>
      </c>
    </row>
    <row r="8" spans="1:11" x14ac:dyDescent="0.2">
      <c r="F8" t="s">
        <v>86</v>
      </c>
      <c r="G8" t="s">
        <v>87</v>
      </c>
      <c r="K8" t="s">
        <v>556</v>
      </c>
    </row>
    <row r="9" spans="1:11" x14ac:dyDescent="0.2">
      <c r="F9" t="s">
        <v>88</v>
      </c>
      <c r="G9" t="s">
        <v>89</v>
      </c>
      <c r="K9" t="s">
        <v>557</v>
      </c>
    </row>
    <row r="10" spans="1:11" x14ac:dyDescent="0.2">
      <c r="F10" t="s">
        <v>90</v>
      </c>
      <c r="G10" t="s">
        <v>91</v>
      </c>
      <c r="K10" t="s">
        <v>558</v>
      </c>
    </row>
    <row r="11" spans="1:11" x14ac:dyDescent="0.2">
      <c r="F11" t="s">
        <v>92</v>
      </c>
      <c r="G11" t="s">
        <v>93</v>
      </c>
      <c r="K11" t="s">
        <v>559</v>
      </c>
    </row>
    <row r="12" spans="1:11" x14ac:dyDescent="0.2">
      <c r="F12" t="s">
        <v>94</v>
      </c>
      <c r="G12" t="s">
        <v>95</v>
      </c>
      <c r="K12" t="s">
        <v>560</v>
      </c>
    </row>
    <row r="13" spans="1:11" x14ac:dyDescent="0.2">
      <c r="F13" t="s">
        <v>96</v>
      </c>
      <c r="G13" t="s">
        <v>97</v>
      </c>
      <c r="K13" t="s">
        <v>561</v>
      </c>
    </row>
    <row r="14" spans="1:11" x14ac:dyDescent="0.2">
      <c r="F14" t="s">
        <v>98</v>
      </c>
      <c r="G14" t="s">
        <v>99</v>
      </c>
      <c r="K14" t="s">
        <v>562</v>
      </c>
    </row>
    <row r="15" spans="1:11" x14ac:dyDescent="0.2">
      <c r="F15" t="s">
        <v>100</v>
      </c>
      <c r="G15" t="s">
        <v>101</v>
      </c>
      <c r="K15" t="s">
        <v>563</v>
      </c>
    </row>
    <row r="16" spans="1:11" x14ac:dyDescent="0.2">
      <c r="F16" t="s">
        <v>102</v>
      </c>
      <c r="G16" t="s">
        <v>103</v>
      </c>
      <c r="K16" t="s">
        <v>564</v>
      </c>
    </row>
    <row r="17" spans="6:11" x14ac:dyDescent="0.2">
      <c r="F17" t="s">
        <v>104</v>
      </c>
      <c r="G17" t="s">
        <v>105</v>
      </c>
      <c r="K17" t="s">
        <v>565</v>
      </c>
    </row>
    <row r="18" spans="6:11" x14ac:dyDescent="0.2">
      <c r="F18" t="s">
        <v>106</v>
      </c>
      <c r="G18" t="s">
        <v>107</v>
      </c>
      <c r="K18" t="s">
        <v>566</v>
      </c>
    </row>
    <row r="19" spans="6:11" x14ac:dyDescent="0.2">
      <c r="F19" t="s">
        <v>108</v>
      </c>
      <c r="G19" t="s">
        <v>109</v>
      </c>
      <c r="K19" t="s">
        <v>567</v>
      </c>
    </row>
    <row r="20" spans="6:11" x14ac:dyDescent="0.2">
      <c r="F20" t="s">
        <v>110</v>
      </c>
      <c r="G20" t="s">
        <v>111</v>
      </c>
      <c r="K20" t="s">
        <v>48</v>
      </c>
    </row>
    <row r="21" spans="6:11" x14ac:dyDescent="0.2">
      <c r="F21" t="s">
        <v>112</v>
      </c>
      <c r="G21" t="s">
        <v>113</v>
      </c>
      <c r="K21" t="s">
        <v>568</v>
      </c>
    </row>
    <row r="22" spans="6:11" x14ac:dyDescent="0.2">
      <c r="F22" t="s">
        <v>114</v>
      </c>
      <c r="G22" t="s">
        <v>115</v>
      </c>
      <c r="K22" t="s">
        <v>569</v>
      </c>
    </row>
    <row r="23" spans="6:11" x14ac:dyDescent="0.2">
      <c r="F23" t="s">
        <v>116</v>
      </c>
      <c r="G23" t="s">
        <v>117</v>
      </c>
      <c r="K23" t="s">
        <v>570</v>
      </c>
    </row>
    <row r="24" spans="6:11" x14ac:dyDescent="0.2">
      <c r="F24" t="s">
        <v>118</v>
      </c>
      <c r="G24" t="s">
        <v>119</v>
      </c>
      <c r="K24" t="s">
        <v>571</v>
      </c>
    </row>
    <row r="25" spans="6:11" x14ac:dyDescent="0.2">
      <c r="F25" t="s">
        <v>120</v>
      </c>
      <c r="G25" t="s">
        <v>121</v>
      </c>
      <c r="K25" t="s">
        <v>572</v>
      </c>
    </row>
    <row r="26" spans="6:11" x14ac:dyDescent="0.2">
      <c r="F26" t="s">
        <v>122</v>
      </c>
      <c r="G26" t="s">
        <v>123</v>
      </c>
      <c r="K26" t="s">
        <v>573</v>
      </c>
    </row>
    <row r="27" spans="6:11" x14ac:dyDescent="0.2">
      <c r="F27" t="s">
        <v>124</v>
      </c>
      <c r="G27" t="s">
        <v>125</v>
      </c>
      <c r="K27" t="s">
        <v>574</v>
      </c>
    </row>
    <row r="28" spans="6:11" x14ac:dyDescent="0.2">
      <c r="F28" t="s">
        <v>126</v>
      </c>
      <c r="G28" t="s">
        <v>127</v>
      </c>
      <c r="K28" t="s">
        <v>575</v>
      </c>
    </row>
    <row r="29" spans="6:11" x14ac:dyDescent="0.2">
      <c r="F29" t="s">
        <v>128</v>
      </c>
      <c r="G29" t="s">
        <v>129</v>
      </c>
      <c r="K29" t="s">
        <v>576</v>
      </c>
    </row>
    <row r="30" spans="6:11" x14ac:dyDescent="0.2">
      <c r="F30" t="s">
        <v>130</v>
      </c>
      <c r="G30" t="s">
        <v>131</v>
      </c>
      <c r="K30" t="s">
        <v>577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A884E-CE5F-4EEE-8ABD-D4570AF5B09C}"/>
</file>

<file path=customXml/itemProps2.xml><?xml version="1.0" encoding="utf-8"?>
<ds:datastoreItem xmlns:ds="http://schemas.openxmlformats.org/officeDocument/2006/customXml" ds:itemID="{E1B39580-589B-4DAD-B517-8374DCF9A50B}"/>
</file>

<file path=customXml/itemProps3.xml><?xml version="1.0" encoding="utf-8"?>
<ds:datastoreItem xmlns:ds="http://schemas.openxmlformats.org/officeDocument/2006/customXml" ds:itemID="{1A4F8372-F56B-47A9-A787-396B3859C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2022-06-09T10:08:22Z</cp:lastPrinted>
  <dcterms:created xsi:type="dcterms:W3CDTF">2022-06-09T09:34:49Z</dcterms:created>
  <dcterms:modified xsi:type="dcterms:W3CDTF">2022-06-09T12:19:52Z</dcterms:modified>
</cp:coreProperties>
</file>